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<sst xmlns="http://schemas.openxmlformats.org/spreadsheetml/2006/main" count="14" uniqueCount="14">
  <si>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</si>
  <si>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报考专业名称</t>
  </si>
  <si>
    <t xml:space="preserve">科研设计
</t>
  </si>
  <si>
    <t>专业课</t>
  </si>
  <si>
    <t>专业外语</t>
  </si>
  <si>
    <t>实践能力</t>
  </si>
  <si>
    <t>综合答辩</t>
  </si>
  <si>
    <t>综合考核总分</t>
  </si>
  <si>
    <t>张根</t>
  </si>
  <si>
    <t>外科学（胸心外）</t>
  </si>
  <si>
    <t>朱佳伟</t>
  </si>
  <si>
    <t>妇产科学</t>
  </si>
  <si>
    <t>陈瑜丽</t>
  </si>
  <si>
    <t>肿瘤学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</si>
</sst>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5" sqref="A5"/>
    </sheetView>
  </sheetViews>
  <sheetFormatPr defaultColWidth="9" defaultRowHeight="13.5" outlineLevelRow="6" outlineLevelCol="7"/>
  <cols>
    <col min="2" max="2" width="15.25" customWidth="1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1" customHeight="1" spans="1:8">
      <c r="A2" s="1"/>
      <c r="B2" s="1"/>
      <c r="C2" s="3"/>
      <c r="D2" s="3"/>
      <c r="E2" s="3"/>
      <c r="F2" s="3"/>
      <c r="G2" s="3"/>
      <c r="H2" s="3"/>
    </row>
    <row r="3" spans="1:8">
      <c r="A3" s="4" t="s">
        <v>8</v>
      </c>
      <c r="B3" s="4" t="s">
        <v>9</v>
      </c>
      <c r="C3" s="5">
        <v>28</v>
      </c>
      <c r="D3" s="6">
        <f>(10+10+10+9+9.5)/5</f>
        <v>9.7</v>
      </c>
      <c r="E3" s="6">
        <f>(10+8+10+8+9)/5</f>
        <v>9</v>
      </c>
      <c r="F3" s="6">
        <f>(20+20+20+18+17)/5</f>
        <v>19</v>
      </c>
      <c r="G3" s="6">
        <f>(29+29+25+28+25.5)/5</f>
        <v>27.3</v>
      </c>
      <c r="H3" s="6">
        <f>SUM(C3:G3)</f>
        <v>93</v>
      </c>
    </row>
    <row r="4" spans="1:8">
      <c r="A4" s="4" t="s">
        <v>10</v>
      </c>
      <c r="B4" s="4" t="s">
        <v>11</v>
      </c>
      <c r="C4" s="5">
        <v>25</v>
      </c>
      <c r="D4" s="6">
        <f>(8.5+10+10+8+8)/5</f>
        <v>8.9</v>
      </c>
      <c r="E4" s="6">
        <f>(8.5+10+9+8+9)/5</f>
        <v>8.9</v>
      </c>
      <c r="F4" s="6">
        <f>(17.5+20+18+16+17)/5</f>
        <v>17.7</v>
      </c>
      <c r="G4" s="6">
        <f>(27.5+25+30+25+25)/5</f>
        <v>26.5</v>
      </c>
      <c r="H4" s="6">
        <f>SUM(C4:G4)</f>
        <v>87</v>
      </c>
    </row>
    <row r="5" spans="1:8">
      <c r="A5" s="4" t="s">
        <v>12</v>
      </c>
      <c r="B5" s="4" t="s">
        <v>13</v>
      </c>
      <c r="C5" s="5">
        <v>28</v>
      </c>
      <c r="D5" s="6">
        <f>(10+9.5+10+9+8)/5</f>
        <v>9.3</v>
      </c>
      <c r="E5" s="6">
        <f>(10+10+10+9+8)/5</f>
        <v>9.4</v>
      </c>
      <c r="F5" s="6">
        <f>(18+18+20+18+18)/5</f>
        <v>18.4</v>
      </c>
      <c r="G5" s="6">
        <f>(28+25.5+28+28+25)/5</f>
        <v>26.9</v>
      </c>
      <c r="H5" s="6">
        <f>SUM(C5:G5)</f>
        <v>92</v>
      </c>
    </row>
    <row r="6" spans="1:8">
      <c r="A6" s="7"/>
      <c r="B6" s="7"/>
      <c r="C6" s="8"/>
      <c r="D6" s="8"/>
      <c r="E6" s="8"/>
      <c r="F6" s="8"/>
      <c r="G6" s="8"/>
      <c r="H6" s="8"/>
    </row>
    <row r="7" spans="1:8">
      <c r="A7" s="6"/>
      <c r="B7" s="6"/>
      <c r="C7" s="5"/>
      <c r="D7" s="5"/>
      <c r="E7" s="5"/>
      <c r="F7" s="5"/>
      <c r="G7" s="5"/>
      <c r="H7" s="5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CS%20%20%E5%A7%97</cp:lastModifiedBy>
  <dcterms:created xsi:type="dcterms:W3CDTF">2017-11-22T06:05:00Z</dcterms:created>
  <dcterms:modified xsi:type="dcterms:W3CDTF">2022-01-14T07:29:23Z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11</vt:lpwstr>
  </property>
  <property fmtid="{D5CDD505-2E9C-101B-9397-08002B2CF9AE}" pid="4" name="ICV">
    <vt:lpwstr>1133F230815848C9A6D25EDB0CDBD1ED</vt:lpwstr>
  </property>
</Properties>
</file>